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9320" windowHeight="11460" activeTab="0"/>
  </bookViews>
  <sheets>
    <sheet name="Прил.к реш.5 Совета 26.11.15 " sheetId="1" r:id="rId1"/>
  </sheets>
  <definedNames>
    <definedName name="Z_15203B7C_A443_4FCE_AB64_06D048E9777A_.wvu.Cols" localSheetId="0" hidden="1">'Прил.к реш.5 Совета 26.11.15 '!#REF!</definedName>
    <definedName name="Z_15203B7C_A443_4FCE_AB64_06D048E9777A_.wvu.PrintArea" localSheetId="0" hidden="1">'Прил.к реш.5 Совета 26.11.15 '!$A$4:$K$22</definedName>
    <definedName name="Z_179C7727_433D_441B_8BB2_32AB2001DF14_.wvu.Cols" localSheetId="0" hidden="1">'Прил.к реш.5 Совета 26.11.15 '!#REF!</definedName>
    <definedName name="Z_179C7727_433D_441B_8BB2_32AB2001DF14_.wvu.PrintArea" localSheetId="0" hidden="1">'Прил.к реш.5 Совета 26.11.15 '!$A$4:$K$22</definedName>
    <definedName name="Z_25F8C11C_2B19_483F_9770_2C98691DE850_.wvu.Cols" localSheetId="0" hidden="1">'Прил.к реш.5 Совета 26.11.15 '!#REF!</definedName>
    <definedName name="Z_25F8C11C_2B19_483F_9770_2C98691DE850_.wvu.PrintArea" localSheetId="0" hidden="1">'Прил.к реш.5 Совета 26.11.15 '!$A$4:$K$22</definedName>
    <definedName name="Z_4D6B7F41_8451_4724_B830_023BA32254C8_.wvu.Cols" localSheetId="0" hidden="1">'Прил.к реш.5 Совета 26.11.15 '!#REF!</definedName>
    <definedName name="Z_4D6B7F41_8451_4724_B830_023BA32254C8_.wvu.PrintArea" localSheetId="0" hidden="1">'Прил.к реш.5 Совета 26.11.15 '!$A$4:$K$25</definedName>
    <definedName name="Z_4D6B7F41_8451_4724_B830_023BA32254C8_.wvu.PrintTitles" localSheetId="0" hidden="1">'Прил.к реш.5 Совета 26.11.15 '!$6:$10</definedName>
    <definedName name="Z_57A1A553_7F4C_4FCB_8338_75EF7D30EC2C_.wvu.Cols" localSheetId="0" hidden="1">'Прил.к реш.5 Совета 26.11.15 '!#REF!</definedName>
    <definedName name="Z_57A1A553_7F4C_4FCB_8338_75EF7D30EC2C_.wvu.PrintArea" localSheetId="0" hidden="1">'Прил.к реш.5 Совета 26.11.15 '!$A$4:$K$25</definedName>
    <definedName name="Z_733C69B2_84CB_46E4_82B8_BE2B1F3FFA5E_.wvu.Cols" localSheetId="0" hidden="1">'Прил.к реш.5 Совета 26.11.15 '!#REF!</definedName>
    <definedName name="Z_733C69B2_84CB_46E4_82B8_BE2B1F3FFA5E_.wvu.PrintArea" localSheetId="0" hidden="1">'Прил.к реш.5 Совета 26.11.15 '!$A$4:$K$22</definedName>
    <definedName name="Z_752F6DC4_8ED3_4B01_BCED_3EB9BC1410F1_.wvu.PrintArea" localSheetId="0" hidden="1">'Прил.к реш.5 Совета 26.11.15 '!$A$4:$K$25</definedName>
    <definedName name="Z_752F6DC4_8ED3_4B01_BCED_3EB9BC1410F1_.wvu.PrintTitles" localSheetId="0" hidden="1">'Прил.к реш.5 Совета 26.11.15 '!$6:$8</definedName>
    <definedName name="Z_8237B0DD_98F6_42A1_A74F_EFCFF819300E_.wvu.Cols" localSheetId="0" hidden="1">'Прил.к реш.5 Совета 26.11.15 '!#REF!</definedName>
    <definedName name="Z_8237B0DD_98F6_42A1_A74F_EFCFF819300E_.wvu.PrintArea" localSheetId="0" hidden="1">'Прил.к реш.5 Совета 26.11.15 '!$A$4:$K$25</definedName>
    <definedName name="Z_93C00DB4_15D6_4344_A7B4_4474F7A9AEDE_.wvu.Cols" localSheetId="0" hidden="1">'Прил.к реш.5 Совета 26.11.15 '!#REF!</definedName>
    <definedName name="Z_93C00DB4_15D6_4344_A7B4_4474F7A9AEDE_.wvu.PrintArea" localSheetId="0" hidden="1">'Прил.к реш.5 Совета 26.11.15 '!$A$4:$K$22</definedName>
    <definedName name="Z_97C08C24_087D_4DE7_90C8_4EF40E06D886_.wvu.Cols" localSheetId="0" hidden="1">'Прил.к реш.5 Совета 26.11.15 '!#REF!</definedName>
    <definedName name="Z_97C08C24_087D_4DE7_90C8_4EF40E06D886_.wvu.PrintArea" localSheetId="0" hidden="1">'Прил.к реш.5 Совета 26.11.15 '!$A$4:$K$25</definedName>
    <definedName name="Z_97C08C24_087D_4DE7_90C8_4EF40E06D886_.wvu.PrintTitles" localSheetId="0" hidden="1">'Прил.к реш.5 Совета 26.11.15 '!$6:$8</definedName>
    <definedName name="Z_A4C7B7D6_A1C0_44F6_9D06_1F89C05553C8_.wvu.PrintArea" localSheetId="0" hidden="1">'Прил.к реш.5 Совета 26.11.15 '!$A$4:$K$25</definedName>
    <definedName name="Z_A4C7B7D6_A1C0_44F6_9D06_1F89C05553C8_.wvu.PrintTitles" localSheetId="0" hidden="1">'Прил.к реш.5 Совета 26.11.15 '!$6:$8</definedName>
    <definedName name="Z_B4224F55_365E_4164_9671_02BCE45BC22D_.wvu.PrintArea" localSheetId="0" hidden="1">'Прил.к реш.5 Совета 26.11.15 '!$A$4:$K$25</definedName>
    <definedName name="Z_B4224F55_365E_4164_9671_02BCE45BC22D_.wvu.PrintTitles" localSheetId="0" hidden="1">'Прил.к реш.5 Совета 26.11.15 '!$6:$8</definedName>
    <definedName name="Z_C5E77443_10D4_4EFB_AAE9_32C783AC956D_.wvu.PrintArea" localSheetId="0" hidden="1">'Прил.к реш.5 Совета 26.11.15 '!$A$1:$K$25</definedName>
    <definedName name="Z_C5E77443_10D4_4EFB_AAE9_32C783AC956D_.wvu.PrintTitles" localSheetId="0" hidden="1">'Прил.к реш.5 Совета 26.11.15 '!$6:$8</definedName>
    <definedName name="Z_CF4394EE_D47A_498B_A8CB_85459D05BDF6_.wvu.Cols" localSheetId="0" hidden="1">'Прил.к реш.5 Совета 26.11.15 '!#REF!</definedName>
    <definedName name="Z_CF4394EE_D47A_498B_A8CB_85459D05BDF6_.wvu.PrintArea" localSheetId="0" hidden="1">'Прил.к реш.5 Совета 26.11.15 '!$A$4:$K$22</definedName>
    <definedName name="Z_DAD1517B_E5D6_450B_B197_26CFC160CD5E_.wvu.PrintArea" localSheetId="0" hidden="1">'Прил.к реш.5 Совета 26.11.15 '!$A$1:$K$25</definedName>
    <definedName name="Z_DAD1517B_E5D6_450B_B197_26CFC160CD5E_.wvu.PrintTitles" localSheetId="0" hidden="1">'Прил.к реш.5 Совета 26.11.15 '!$6:$8</definedName>
    <definedName name="Z_E70B2FF0_6774_424F_8C5B_7A6D75F8A227_.wvu.Cols" localSheetId="0" hidden="1">'Прил.к реш.5 Совета 26.11.15 '!#REF!</definedName>
    <definedName name="Z_E70B2FF0_6774_424F_8C5B_7A6D75F8A227_.wvu.PrintArea" localSheetId="0" hidden="1">'Прил.к реш.5 Совета 26.11.15 '!$A$4:$K$22</definedName>
    <definedName name="_xlnm.Print_Titles" localSheetId="0">'Прил.к реш.5 Совета 26.11.15 '!$6:$8</definedName>
    <definedName name="_xlnm.Print_Area" localSheetId="0">'Прил.к реш.5 Совета 26.11.15 '!$A$1:$K$25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<sst xmlns="http://schemas.openxmlformats.org/spreadsheetml/2006/main" count="55" uniqueCount="44">
  <si>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Объект </t>
  </si>
  <si>
    <t>Мощность</t>
  </si>
  <si>
    <t>Уфимский район</t>
  </si>
  <si>
    <t>Дошкольная организация вместимостью на 160 мест на участке 18/0951 в рамках комплексного освоения в целях строительства на земельном участке в с. Булгаково СП Булгаковский сельсовет</t>
  </si>
  <si>
    <t>Кугарчинский район</t>
  </si>
  <si>
    <t>Строительство детского сада на 120 мест в с.Мраково</t>
  </si>
  <si>
    <t>Иглинский район</t>
  </si>
  <si>
    <t>Строительство детского сада на 110 мест в с.Иглино</t>
  </si>
  <si>
    <t>Аургазинский район</t>
  </si>
  <si>
    <t>Строительство детского сада на 140 мест в с.Толбазы</t>
  </si>
  <si>
    <t>Зилаирский район</t>
  </si>
  <si>
    <t>Строительство детского сада на 160 мест в с.Зилаир</t>
  </si>
  <si>
    <t>Куюргазинский район</t>
  </si>
  <si>
    <t>Строительство детского сада на 150 мест в с.Ермолаево</t>
  </si>
  <si>
    <t>№ п/п</t>
  </si>
  <si>
    <t>декабрь 2015</t>
  </si>
  <si>
    <t>август 2015</t>
  </si>
  <si>
    <t>октябрь 2015</t>
  </si>
  <si>
    <t>Сроки окончания работ по госконтракту</t>
  </si>
  <si>
    <t>май 2015</t>
  </si>
  <si>
    <t>ноябрь 2015</t>
  </si>
  <si>
    <t>Сроки окончания работ</t>
  </si>
  <si>
    <t>Бюджетные ассигнования на 2015 год</t>
  </si>
  <si>
    <t>Всего</t>
  </si>
  <si>
    <t>в том числе СМР</t>
  </si>
  <si>
    <t>Выполненный объем работ (освоение) на текущую дату</t>
  </si>
  <si>
    <t>Подрядчик</t>
  </si>
  <si>
    <t xml:space="preserve">ООО"Благоустройство"  </t>
  </si>
  <si>
    <t>ООО"ПМК Баймак"</t>
  </si>
  <si>
    <t>ООО "Производственная транспортная компания"</t>
  </si>
  <si>
    <t xml:space="preserve">ООО"Элитстрой"   </t>
  </si>
  <si>
    <t>ООО"Акрополь"</t>
  </si>
  <si>
    <t>ООО"Эстра"группа</t>
  </si>
  <si>
    <t>Кушнаренковский район</t>
  </si>
  <si>
    <t>Строительство физкультурно-оздоровительного комплекса с бассейном и спортзалом в с.Кушнаренково</t>
  </si>
  <si>
    <t>ПЕРЕЧЕНЬ ОБЪЕКТОВ, ПЛАНИРУЕМЫХ К ВВОДУ В 2015 ГОДУ ПО ГКУ УКС РБ</t>
  </si>
  <si>
    <t>ООО "Башгражданстрой"</t>
  </si>
  <si>
    <t>Всего по объектам:</t>
  </si>
  <si>
    <t>в том числе федеральные средства</t>
  </si>
  <si>
    <t>ФИЗИЧЕСКАЯ КУЛЬТУРА И СПОРТ</t>
  </si>
  <si>
    <t>ОБРАЗОВАНИЕ</t>
  </si>
  <si>
    <t>Приложение № 1</t>
  </si>
  <si>
    <t>к Решению Совета АСРОР "Союз строителей РБ"</t>
  </si>
  <si>
    <t>от 26 ноября 2015 г. №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</si>
</sst>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00"/>
    <numFmt numFmtId="166" formatCode="0.000000"/>
    <numFmt numFmtId="167" formatCode="0.0"/>
    <numFmt numFmtId="168" formatCode="#,##0.00000"/>
    <numFmt numFmtId="169" formatCode="#,##0.0000"/>
    <numFmt numFmtId="170" formatCode="#,##0.000"/>
    <numFmt numFmtId="171" formatCode="0.0000"/>
    <numFmt numFmtId="17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Arial Cyr"/>
      <family val="0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8"/>
      <color indexed="6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b/>
      <sz val="18"/>
      <color rgb="FF17375E"/>
      <name val="Times New Roman"/>
      <family val="1"/>
    </font>
    <font>
      <b/>
      <sz val="18"/>
      <color theme="1"/>
      <name val="Times New Roman"/>
      <family val="1"/>
    </font>
    <font>
      <b/>
      <sz val="20"/>
      <color rgb="FF17375E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10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 readingOrder="1"/>
    </xf>
    <xf numFmtId="14" fontId="51" fillId="0" borderId="0" xfId="0" applyNumberFormat="1" applyFont="1" applyBorder="1" applyAlignment="1">
      <alignment horizontal="left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2" fillId="13" borderId="10" xfId="0" applyFont="1" applyFill="1" applyBorder="1" applyAlignment="1">
      <alignment vertical="center" wrapText="1"/>
    </xf>
    <xf numFmtId="0" fontId="50" fillId="13" borderId="10" xfId="0" applyFont="1" applyFill="1" applyBorder="1" applyAlignment="1">
      <alignment/>
    </xf>
    <xf numFmtId="0" fontId="49" fillId="13" borderId="0" xfId="0" applyFont="1" applyFill="1" applyAlignment="1">
      <alignment/>
    </xf>
    <xf numFmtId="0" fontId="52" fillId="0" borderId="10" xfId="0" applyFont="1" applyBorder="1" applyAlignment="1">
      <alignment/>
    </xf>
    <xf numFmtId="0" fontId="52" fillId="13" borderId="10" xfId="0" applyFont="1" applyFill="1" applyBorder="1" applyAlignment="1">
      <alignment/>
    </xf>
    <xf numFmtId="2" fontId="52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2" fontId="52" fillId="13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" fontId="2" fillId="1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2" fillId="1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2" fillId="1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 readingOrder="1"/>
    </xf>
    <xf numFmtId="14" fontId="53" fillId="0" borderId="12" xfId="0" applyNumberFormat="1" applyFont="1" applyBorder="1" applyAlignment="1">
      <alignment horizontal="left" vertical="center" wrapText="1" readingOrder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50" zoomScaleNormal="50" zoomScaleSheetLayoutView="50" zoomScalePageLayoutView="0" workbookViewId="0" topLeftCell="A16">
      <selection activeCell="P7" sqref="P7"/>
    </sheetView>
  </sheetViews>
  <sheetFormatPr defaultColWidth="9.140625" defaultRowHeight="15"/>
  <cols>
    <col min="1" max="1" width="6.8515625" style="4" customWidth="1"/>
    <col min="2" max="2" width="67.140625" style="2" customWidth="1"/>
    <col min="3" max="3" width="37.140625" style="2" customWidth="1"/>
    <col min="4" max="4" width="18.140625" style="2" customWidth="1"/>
    <col min="5" max="9" width="23.140625" style="2" customWidth="1"/>
    <col min="10" max="11" width="23.140625" style="5" customWidth="1"/>
    <col min="12" max="12" width="9.140625" style="2" customWidth="1"/>
    <col min="13" max="16384" width="9.140625" style="2" customWidth="1"/>
  </cols>
  <sheetData>
    <row r="1" ht="23.25">
      <c r="K1" s="43" t="s">
        <v>41</v>
      </c>
    </row>
    <row r="2" ht="23.25">
      <c r="K2" s="43" t="s">
        <v>42</v>
      </c>
    </row>
    <row r="3" ht="23.25">
      <c r="K3" s="44" t="s">
        <v>43</v>
      </c>
    </row>
    <row r="4" spans="1:12" ht="51" customHeight="1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24.75" customHeight="1">
      <c r="A5" s="49"/>
      <c r="B5" s="49"/>
      <c r="C5" s="18"/>
      <c r="D5" s="13"/>
      <c r="E5" s="13"/>
      <c r="F5" s="13"/>
      <c r="G5" s="13"/>
      <c r="H5" s="13"/>
      <c r="I5" s="17"/>
      <c r="J5" s="13"/>
      <c r="K5" s="13"/>
      <c r="L5" s="1"/>
    </row>
    <row r="6" spans="1:12" ht="63" customHeight="1">
      <c r="A6" s="50" t="s">
        <v>14</v>
      </c>
      <c r="B6" s="46" t="s">
        <v>0</v>
      </c>
      <c r="C6" s="46" t="s">
        <v>26</v>
      </c>
      <c r="D6" s="46" t="s">
        <v>1</v>
      </c>
      <c r="E6" s="46" t="s">
        <v>22</v>
      </c>
      <c r="F6" s="46"/>
      <c r="G6" s="46" t="s">
        <v>25</v>
      </c>
      <c r="H6" s="46"/>
      <c r="I6" s="46"/>
      <c r="J6" s="46" t="s">
        <v>18</v>
      </c>
      <c r="K6" s="46" t="s">
        <v>21</v>
      </c>
      <c r="L6" s="1"/>
    </row>
    <row r="7" spans="1:12" ht="25.5" customHeight="1">
      <c r="A7" s="51"/>
      <c r="B7" s="46"/>
      <c r="C7" s="46"/>
      <c r="D7" s="46"/>
      <c r="E7" s="47" t="s">
        <v>23</v>
      </c>
      <c r="F7" s="47" t="s">
        <v>24</v>
      </c>
      <c r="G7" s="47" t="s">
        <v>23</v>
      </c>
      <c r="H7" s="47" t="s">
        <v>24</v>
      </c>
      <c r="I7" s="47" t="s">
        <v>38</v>
      </c>
      <c r="J7" s="46"/>
      <c r="K7" s="46"/>
      <c r="L7" s="1"/>
    </row>
    <row r="8" spans="1:11" ht="45" customHeight="1">
      <c r="A8" s="52"/>
      <c r="B8" s="46"/>
      <c r="C8" s="46"/>
      <c r="D8" s="46"/>
      <c r="E8" s="47"/>
      <c r="F8" s="47"/>
      <c r="G8" s="47"/>
      <c r="H8" s="47"/>
      <c r="I8" s="47"/>
      <c r="J8" s="46"/>
      <c r="K8" s="46"/>
    </row>
    <row r="9" spans="1:11" ht="37.5" customHeight="1">
      <c r="A9" s="32"/>
      <c r="B9" s="31" t="s">
        <v>37</v>
      </c>
      <c r="C9" s="31"/>
      <c r="D9" s="30">
        <f aca="true" t="shared" si="0" ref="D9:I9">D10+D23</f>
        <v>840</v>
      </c>
      <c r="E9" s="41">
        <f t="shared" si="0"/>
        <v>460555.32361</v>
      </c>
      <c r="F9" s="41">
        <f t="shared" si="0"/>
        <v>337154.74302999995</v>
      </c>
      <c r="G9" s="41">
        <f t="shared" si="0"/>
        <v>303365.18939</v>
      </c>
      <c r="H9" s="41">
        <f t="shared" si="0"/>
        <v>271924.63751000003</v>
      </c>
      <c r="I9" s="41">
        <f t="shared" si="0"/>
        <v>80422.39525</v>
      </c>
      <c r="J9" s="31"/>
      <c r="K9" s="31"/>
    </row>
    <row r="10" spans="1:11" s="3" customFormat="1" ht="35.25" customHeight="1">
      <c r="A10" s="16"/>
      <c r="B10" s="22" t="s">
        <v>40</v>
      </c>
      <c r="C10" s="22"/>
      <c r="D10" s="33">
        <f aca="true" t="shared" si="1" ref="D10:I10">SUM(D11:D22)</f>
        <v>840</v>
      </c>
      <c r="E10" s="42">
        <f t="shared" si="1"/>
        <v>431414.12361</v>
      </c>
      <c r="F10" s="42">
        <f t="shared" si="1"/>
        <v>313619.89897999994</v>
      </c>
      <c r="G10" s="42">
        <f t="shared" si="1"/>
        <v>288682.15282</v>
      </c>
      <c r="H10" s="42">
        <f t="shared" si="1"/>
        <v>258685.34257</v>
      </c>
      <c r="I10" s="42">
        <f t="shared" si="1"/>
        <v>80422.39525</v>
      </c>
      <c r="J10" s="33"/>
      <c r="K10" s="33"/>
    </row>
    <row r="11" spans="1:11" ht="36" customHeight="1">
      <c r="A11" s="45">
        <v>1</v>
      </c>
      <c r="B11" s="10" t="s">
        <v>8</v>
      </c>
      <c r="C11" s="15"/>
      <c r="D11" s="11"/>
      <c r="E11" s="11"/>
      <c r="F11" s="11"/>
      <c r="G11" s="11"/>
      <c r="H11" s="11"/>
      <c r="I11" s="11"/>
      <c r="J11" s="14"/>
      <c r="K11" s="14"/>
    </row>
    <row r="12" spans="1:11" ht="61.5" customHeight="1">
      <c r="A12" s="45"/>
      <c r="B12" s="12" t="s">
        <v>9</v>
      </c>
      <c r="C12" s="20" t="s">
        <v>27</v>
      </c>
      <c r="D12" s="8">
        <v>140</v>
      </c>
      <c r="E12" s="9">
        <v>79951.5</v>
      </c>
      <c r="F12" s="9">
        <v>54231.94676</v>
      </c>
      <c r="G12" s="35">
        <v>50678.38852</v>
      </c>
      <c r="H12" s="9">
        <v>46047.80749</v>
      </c>
      <c r="I12" s="9">
        <v>35951.99201</v>
      </c>
      <c r="J12" s="6" t="s">
        <v>17</v>
      </c>
      <c r="K12" s="6" t="s">
        <v>20</v>
      </c>
    </row>
    <row r="13" spans="1:11" ht="33" customHeight="1">
      <c r="A13" s="45">
        <v>2</v>
      </c>
      <c r="B13" s="10" t="s">
        <v>10</v>
      </c>
      <c r="C13" s="10"/>
      <c r="D13" s="11"/>
      <c r="E13" s="11"/>
      <c r="F13" s="11"/>
      <c r="G13" s="11"/>
      <c r="H13" s="11"/>
      <c r="I13" s="11"/>
      <c r="J13" s="14"/>
      <c r="K13" s="14"/>
    </row>
    <row r="14" spans="1:11" ht="60" customHeight="1">
      <c r="A14" s="45"/>
      <c r="B14" s="7" t="s">
        <v>11</v>
      </c>
      <c r="C14" s="19" t="s">
        <v>28</v>
      </c>
      <c r="D14" s="8">
        <v>160</v>
      </c>
      <c r="E14" s="9">
        <v>112394.2</v>
      </c>
      <c r="F14" s="9">
        <v>92390.52683</v>
      </c>
      <c r="G14" s="9">
        <v>83696.93373</v>
      </c>
      <c r="H14" s="9">
        <v>79862.01038</v>
      </c>
      <c r="I14" s="9">
        <v>4038.50752</v>
      </c>
      <c r="J14" s="6" t="s">
        <v>15</v>
      </c>
      <c r="K14" s="6" t="s">
        <v>20</v>
      </c>
    </row>
    <row r="15" spans="1:11" ht="33" customHeight="1">
      <c r="A15" s="45">
        <v>3</v>
      </c>
      <c r="B15" s="10" t="s">
        <v>6</v>
      </c>
      <c r="C15" s="10"/>
      <c r="D15" s="11"/>
      <c r="E15" s="11"/>
      <c r="F15" s="11"/>
      <c r="G15" s="11"/>
      <c r="H15" s="11"/>
      <c r="I15" s="11"/>
      <c r="J15" s="14"/>
      <c r="K15" s="14"/>
    </row>
    <row r="16" spans="1:11" ht="79.5" customHeight="1">
      <c r="A16" s="45"/>
      <c r="B16" s="12" t="s">
        <v>7</v>
      </c>
      <c r="C16" s="20" t="s">
        <v>29</v>
      </c>
      <c r="D16" s="8">
        <v>110</v>
      </c>
      <c r="E16" s="9">
        <v>63526.3</v>
      </c>
      <c r="F16" s="9">
        <v>42495.27209</v>
      </c>
      <c r="G16" s="9">
        <v>25059.03406</v>
      </c>
      <c r="H16" s="9">
        <v>17057.86806</v>
      </c>
      <c r="I16" s="9">
        <v>24452.033620000002</v>
      </c>
      <c r="J16" s="6" t="s">
        <v>16</v>
      </c>
      <c r="K16" s="6" t="s">
        <v>15</v>
      </c>
    </row>
    <row r="17" spans="1:11" ht="33" customHeight="1">
      <c r="A17" s="45">
        <v>4</v>
      </c>
      <c r="B17" s="10" t="s">
        <v>4</v>
      </c>
      <c r="C17" s="10"/>
      <c r="D17" s="11"/>
      <c r="E17" s="11"/>
      <c r="F17" s="11"/>
      <c r="G17" s="11"/>
      <c r="H17" s="11"/>
      <c r="I17" s="11"/>
      <c r="J17" s="14"/>
      <c r="K17" s="14"/>
    </row>
    <row r="18" spans="1:11" ht="58.5" customHeight="1">
      <c r="A18" s="45"/>
      <c r="B18" s="12" t="s">
        <v>5</v>
      </c>
      <c r="C18" s="20" t="s">
        <v>30</v>
      </c>
      <c r="D18" s="8">
        <v>120</v>
      </c>
      <c r="E18" s="9">
        <v>48744.72361</v>
      </c>
      <c r="F18" s="9">
        <v>37199.01706</v>
      </c>
      <c r="G18" s="9">
        <v>42571.233720000004</v>
      </c>
      <c r="H18" s="9">
        <v>36704.26745</v>
      </c>
      <c r="I18" s="9">
        <v>12585.523609999998</v>
      </c>
      <c r="J18" s="6" t="s">
        <v>16</v>
      </c>
      <c r="K18" s="6" t="s">
        <v>17</v>
      </c>
    </row>
    <row r="19" spans="1:11" ht="33" customHeight="1">
      <c r="A19" s="45">
        <v>5</v>
      </c>
      <c r="B19" s="10" t="s">
        <v>12</v>
      </c>
      <c r="C19" s="10"/>
      <c r="D19" s="11"/>
      <c r="E19" s="11"/>
      <c r="F19" s="11"/>
      <c r="G19" s="11"/>
      <c r="H19" s="11"/>
      <c r="I19" s="11"/>
      <c r="J19" s="14"/>
      <c r="K19" s="14"/>
    </row>
    <row r="20" spans="1:11" ht="55.5" customHeight="1">
      <c r="A20" s="45"/>
      <c r="B20" s="7" t="s">
        <v>13</v>
      </c>
      <c r="C20" s="19" t="s">
        <v>31</v>
      </c>
      <c r="D20" s="8">
        <v>150</v>
      </c>
      <c r="E20" s="9">
        <v>90135.8</v>
      </c>
      <c r="F20" s="9">
        <v>78991.71615</v>
      </c>
      <c r="G20" s="40">
        <v>75994.18816</v>
      </c>
      <c r="H20" s="9">
        <v>72329.2815</v>
      </c>
      <c r="I20" s="9">
        <v>3394.33849</v>
      </c>
      <c r="J20" s="6" t="s">
        <v>20</v>
      </c>
      <c r="K20" s="6" t="s">
        <v>20</v>
      </c>
    </row>
    <row r="21" spans="1:11" ht="30.75" customHeight="1">
      <c r="A21" s="45">
        <v>6</v>
      </c>
      <c r="B21" s="10" t="s">
        <v>2</v>
      </c>
      <c r="C21" s="10"/>
      <c r="D21" s="11"/>
      <c r="E21" s="11"/>
      <c r="F21" s="11"/>
      <c r="G21" s="11"/>
      <c r="H21" s="11"/>
      <c r="I21" s="11"/>
      <c r="J21" s="14"/>
      <c r="K21" s="14"/>
    </row>
    <row r="22" spans="1:11" ht="126.75" customHeight="1">
      <c r="A22" s="45"/>
      <c r="B22" s="7" t="s">
        <v>3</v>
      </c>
      <c r="C22" s="19" t="s">
        <v>32</v>
      </c>
      <c r="D22" s="8">
        <v>160</v>
      </c>
      <c r="E22" s="9">
        <f>17738.2+18923.4</f>
        <v>36661.600000000006</v>
      </c>
      <c r="F22" s="9">
        <v>8311.42009</v>
      </c>
      <c r="G22" s="9">
        <v>10682.37463</v>
      </c>
      <c r="H22" s="9">
        <v>6684.10769</v>
      </c>
      <c r="I22" s="9"/>
      <c r="J22" s="6" t="s">
        <v>19</v>
      </c>
      <c r="K22" s="6" t="s">
        <v>15</v>
      </c>
    </row>
    <row r="23" spans="1:11" s="24" customFormat="1" ht="33.75" customHeight="1">
      <c r="A23" s="34"/>
      <c r="B23" s="22" t="s">
        <v>39</v>
      </c>
      <c r="C23" s="23"/>
      <c r="D23" s="26"/>
      <c r="E23" s="38">
        <f>SUM(E24:E25)</f>
        <v>29141.2</v>
      </c>
      <c r="F23" s="29">
        <f>SUM(F24:F25)</f>
        <v>23534.84405</v>
      </c>
      <c r="G23" s="29">
        <f>SUM(G24:G25)</f>
        <v>14683.03657</v>
      </c>
      <c r="H23" s="29">
        <f>SUM(H24:H25)</f>
        <v>13239.29494</v>
      </c>
      <c r="I23" s="29">
        <f>SUM(I24:I25)</f>
        <v>0</v>
      </c>
      <c r="J23" s="23"/>
      <c r="K23" s="23"/>
    </row>
    <row r="24" spans="1:11" ht="23.25">
      <c r="A24" s="45">
        <v>7</v>
      </c>
      <c r="B24" s="10" t="s">
        <v>33</v>
      </c>
      <c r="C24" s="28"/>
      <c r="D24" s="25"/>
      <c r="E24" s="37"/>
      <c r="F24" s="25"/>
      <c r="G24" s="25"/>
      <c r="H24" s="25"/>
      <c r="I24" s="25"/>
      <c r="J24" s="21"/>
      <c r="K24" s="21"/>
    </row>
    <row r="25" spans="1:11" ht="80.25" customHeight="1">
      <c r="A25" s="45"/>
      <c r="B25" s="7" t="s">
        <v>34</v>
      </c>
      <c r="C25" s="16" t="s">
        <v>36</v>
      </c>
      <c r="D25" s="25"/>
      <c r="E25" s="39">
        <v>29141.2</v>
      </c>
      <c r="F25" s="27">
        <v>23534.84405</v>
      </c>
      <c r="G25" s="27">
        <v>14683.03657</v>
      </c>
      <c r="H25" s="36">
        <v>13239.29494</v>
      </c>
      <c r="I25" s="25"/>
      <c r="J25" s="32" t="s">
        <v>16</v>
      </c>
      <c r="K25" s="6" t="s">
        <v>20</v>
      </c>
    </row>
  </sheetData>
  <sheetProtection/>
  <mergeCells count="22">
    <mergeCell ref="A4:K4"/>
    <mergeCell ref="A5:B5"/>
    <mergeCell ref="E6:F6"/>
    <mergeCell ref="A6:A8"/>
    <mergeCell ref="B6:B8"/>
    <mergeCell ref="E7:E8"/>
    <mergeCell ref="H7:H8"/>
    <mergeCell ref="A24:A25"/>
    <mergeCell ref="I7:I8"/>
    <mergeCell ref="A13:A14"/>
    <mergeCell ref="A11:A12"/>
    <mergeCell ref="C6:C8"/>
    <mergeCell ref="A21:A22"/>
    <mergeCell ref="A15:A16"/>
    <mergeCell ref="A17:A18"/>
    <mergeCell ref="A19:A20"/>
    <mergeCell ref="K6:K8"/>
    <mergeCell ref="F7:F8"/>
    <mergeCell ref="G7:G8"/>
    <mergeCell ref="G6:I6"/>
    <mergeCell ref="D6:D8"/>
    <mergeCell ref="J6:J8"/>
  </mergeCells>
  <printOptions/>
  <pageMargins left="0.03937007874015748" right="0.03937007874015748" top="0.3" bottom="0.17" header="0.31496062992125984" footer="0.196850393700787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Г. Газизова</dc:creator>
  <cp:keywords/>
  <dc:description/>
  <cp:lastModifiedBy>Контрольный комитет</cp:lastModifiedBy>
  <cp:lastPrinted>2015-11-19T08:15:34Z</cp:lastPrinted>
  <dcterms:created xsi:type="dcterms:W3CDTF">2015-05-21T09:32:07Z</dcterms:created>
  <dcterms:modified xsi:type="dcterms:W3CDTF">2015-11-30T04:15:11Z</dcterms:modified>
  <cp:category/>
  <cp:version/>
  <cp:contentType/>
  <cp:contentStatus/>
</cp:coreProperties>
</file>